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7530" windowHeight="4890" activeTab="1"/>
  </bookViews>
  <sheets>
    <sheet name="Debris Breakdwon" sheetId="1" r:id="rId1"/>
    <sheet name="PPM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<sst xmlns="http://schemas.openxmlformats.org/spreadsheetml/2006/main" count="72" uniqueCount="70">
  <si>
    <t>Item</t>
  </si>
  <si>
    <t>1989</t>
  </si>
  <si>
    <t>1990</t>
  </si>
  <si>
    <t>1991</t>
  </si>
  <si>
    <t>1992</t>
  </si>
  <si>
    <t>1993</t>
  </si>
  <si>
    <t>1994</t>
  </si>
  <si>
    <t>1996</t>
  </si>
  <si>
    <t>1997</t>
  </si>
  <si>
    <t>1998</t>
  </si>
  <si>
    <t>2000</t>
  </si>
  <si>
    <t>2001</t>
  </si>
  <si>
    <t>2002</t>
  </si>
  <si>
    <t>2003</t>
  </si>
  <si>
    <t>2004</t>
  </si>
  <si>
    <t>2005</t>
  </si>
  <si>
    <t>Totals</t>
  </si>
  <si>
    <t>Shoreline and Recreational Activities</t>
  </si>
  <si>
    <t>Bags</t>
  </si>
  <si>
    <t>Balloons</t>
  </si>
  <si>
    <t>Beverage Bottles (Plastic) 2 liters or less</t>
  </si>
  <si>
    <t>Beverage Bottles (Glass)</t>
  </si>
  <si>
    <t>Beverage Cans</t>
  </si>
  <si>
    <t>Caps, Lids</t>
  </si>
  <si>
    <t>Clothing, Shoes</t>
  </si>
  <si>
    <t>Cups, Plates, Forks, Knives, Spoons</t>
  </si>
  <si>
    <t>Food Wrappers/Containers</t>
  </si>
  <si>
    <t>Pull Tabs</t>
  </si>
  <si>
    <t>Six-Pack Holders</t>
  </si>
  <si>
    <t>Shotgun Shells/Wadding</t>
  </si>
  <si>
    <t>Straws, Stirrers</t>
  </si>
  <si>
    <t>Toys</t>
  </si>
  <si>
    <t>Ocean/Waterway Activities</t>
  </si>
  <si>
    <t>Bait Containers/Packaging</t>
  </si>
  <si>
    <t>Bleach/Cleaner Bottles</t>
  </si>
  <si>
    <t>Buoys/Floats</t>
  </si>
  <si>
    <t>Crab/Lobster/Fish Traps</t>
  </si>
  <si>
    <t>Crates</t>
  </si>
  <si>
    <t>Fishing Line</t>
  </si>
  <si>
    <t>Fishing Lures/Light Sticks</t>
  </si>
  <si>
    <t>Fishing Nets</t>
  </si>
  <si>
    <t>Light Bulbs/Tubes</t>
  </si>
  <si>
    <t>Oil/Lube Bottles</t>
  </si>
  <si>
    <t>Pallets</t>
  </si>
  <si>
    <t>Plastic Sheeting/Tarps</t>
  </si>
  <si>
    <t>Rope</t>
  </si>
  <si>
    <t>Strapping Bands</t>
  </si>
  <si>
    <t>Smoking-Related Activities</t>
  </si>
  <si>
    <t>Cigarettes/Cigarette Filters</t>
  </si>
  <si>
    <t>Cigarette Lighters</t>
  </si>
  <si>
    <t>Cigar Tips</t>
  </si>
  <si>
    <t>Tobacco Packaging/Wrappers</t>
  </si>
  <si>
    <t>Dumping Activities</t>
  </si>
  <si>
    <t xml:space="preserve">Appliances </t>
  </si>
  <si>
    <t>Batteries</t>
  </si>
  <si>
    <t>Building Materials</t>
  </si>
  <si>
    <t>Cars/Car Parts</t>
  </si>
  <si>
    <t>55-Gallon Drums</t>
  </si>
  <si>
    <t>Tires</t>
  </si>
  <si>
    <t>Medical/Personal Hygiene</t>
  </si>
  <si>
    <t>Condoms</t>
  </si>
  <si>
    <t>Diapers</t>
  </si>
  <si>
    <t>Syringes</t>
  </si>
  <si>
    <t>Tampons/Tampon Applicators</t>
  </si>
  <si>
    <t>Year</t>
  </si>
  <si>
    <t>People</t>
  </si>
  <si>
    <t>Pounds</t>
  </si>
  <si>
    <t>Miles</t>
  </si>
  <si>
    <t>Bags (Plastic) - 2008 only</t>
  </si>
  <si>
    <t>Bags (Paper) - 2008 only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</si>
</sst>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1" xfId="20" applyFont="1" applyFill="1" applyBorder="1" applyAlignment="1">
      <alignment horizontal="center"/>
      <protection/>
    </xf>
    <xf numFmtId="0" fontId="3" fillId="0" borderId="1" xfId="0" applyFont="1" applyFill="1" applyBorder="1" applyAlignment="1">
      <alignment horizontal="center"/>
    </xf>
    <xf numFmtId="0" fontId="2" fillId="0" borderId="1" xfId="20" applyFont="1" applyFill="1" applyBorder="1" applyAlignment="1">
      <alignment wrapText="1"/>
      <protection/>
    </xf>
    <xf numFmtId="3" fontId="2" fillId="0" borderId="1" xfId="20" applyNumberFormat="1" applyFont="1" applyFill="1" applyBorder="1" applyAlignment="1">
      <alignment wrapText="1"/>
      <protection/>
    </xf>
    <xf numFmtId="3" fontId="2" fillId="0" borderId="1" xfId="20" applyNumberFormat="1" applyFont="1" applyFill="1" applyBorder="1" applyAlignment="1">
      <alignment horizontal="right" wrapText="1"/>
      <protection/>
    </xf>
    <xf numFmtId="3" fontId="0" fillId="0" borderId="1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3" fontId="2" fillId="0" borderId="1" xfId="20" applyNumberFormat="1" applyBorder="1">
      <alignment/>
      <protection/>
    </xf>
    <xf numFmtId="3" fontId="3" fillId="0" borderId="1" xfId="0" applyNumberFormat="1" applyFont="1" applyFill="1" applyBorder="1" applyAlignment="1">
      <alignment horizontal="right"/>
    </xf>
    <xf numFmtId="3" fontId="3" fillId="0" borderId="1" xfId="0" applyNumberFormat="1" applyFont="1" applyBorder="1" applyAlignment="1">
      <alignment/>
    </xf>
    <xf numFmtId="0" fontId="1" fillId="0" borderId="1" xfId="19" applyFont="1" applyFill="1" applyBorder="1" applyAlignment="1">
      <alignment horizontal="center"/>
      <protection/>
    </xf>
    <xf numFmtId="0" fontId="2" fillId="0" borderId="1" xfId="19" applyFont="1" applyFill="1" applyBorder="1" applyAlignment="1">
      <alignment horizontal="center"/>
      <protection/>
    </xf>
    <xf numFmtId="3" fontId="2" fillId="0" borderId="1" xfId="19" applyNumberFormat="1" applyFont="1" applyFill="1" applyBorder="1" applyAlignment="1">
      <alignment horizontal="center"/>
      <protection/>
    </xf>
    <xf numFmtId="0" fontId="2" fillId="0" borderId="1" xfId="19" applyFont="1" applyFill="1" applyBorder="1" applyAlignment="1">
      <alignment horizontal="center" wrapText="1"/>
      <protection/>
    </xf>
    <xf numFmtId="3" fontId="2" fillId="0" borderId="1" xfId="19" applyNumberFormat="1" applyFont="1" applyFill="1" applyBorder="1" applyAlignment="1">
      <alignment horizontal="right" wrapText="1"/>
      <protection/>
    </xf>
    <xf numFmtId="0" fontId="3" fillId="0" borderId="1" xfId="0" applyFont="1" applyBorder="1" applyAlignment="1">
      <alignment horizontal="center"/>
    </xf>
    <xf numFmtId="0" fontId="0" fillId="0" borderId="2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0" fillId="0" borderId="1" xfId="0" applyBorder="1" applyAlignment="1">
      <alignment/>
    </xf>
    <xf numFmtId="0" fontId="3" fillId="0" borderId="1" xfId="0" applyFont="1" applyFill="1" applyBorder="1" applyAlignment="1">
      <alignment/>
    </xf>
    <xf numFmtId="0" fontId="0" fillId="0" borderId="1" xfId="0" applyBorder="1" applyAlignment="1">
      <alignment/>
    </xf>
    <xf numFmtId="0" fontId="3" fillId="0" borderId="2" xfId="0" applyFont="1" applyFill="1" applyBorder="1" applyAlignment="1">
      <alignment horizontal="left"/>
    </xf>
    <xf numFmtId="0" fontId="0" fillId="0" borderId="4" xfId="0" applyBorder="1" applyAlignment="1">
      <alignment/>
    </xf>
    <xf numFmtId="0" fontId="0" fillId="0" borderId="5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U.S. Virgin Islands" xfId="19"/>
    <cellStyle name="Normal_US Virgin Island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USVI Coastweeks</a:t>
            </a:r>
          </a:p>
        </c:rich>
      </c:tx>
      <c:layout>
        <c:manualLayout>
          <c:xMode val="factor"/>
          <c:yMode val="factor"/>
          <c:x val="-0.008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15725"/>
          <c:w val="0.8685"/>
          <c:h val="0.77575"/>
        </c:manualLayout>
      </c:layout>
      <c:barChart>
        <c:barDir val="col"/>
        <c:grouping val="clustered"/>
        <c:varyColors val="0"/>
        <c:ser>
          <c:idx val="0"/>
          <c:order val="0"/>
          <c:tx>
            <c:v>People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PPM!$A$5:$A$25</c:f>
              <c:numCache/>
            </c:numRef>
          </c:cat>
          <c:val>
            <c:numRef>
              <c:f>PPM!$B$5:$B$25</c:f>
              <c:numCache/>
            </c:numRef>
          </c:val>
        </c:ser>
        <c:axId val="446787"/>
        <c:axId val="4021084"/>
      </c:barChart>
      <c:lineChart>
        <c:grouping val="standard"/>
        <c:varyColors val="0"/>
        <c:ser>
          <c:idx val="1"/>
          <c:order val="1"/>
          <c:tx>
            <c:v>Pounds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PPM!$A$5:$A$25</c:f>
              <c:numCache/>
            </c:numRef>
          </c:cat>
          <c:val>
            <c:numRef>
              <c:f>PPM!$C$5:$C$25</c:f>
              <c:numCache/>
            </c:numRef>
          </c:val>
          <c:smooth val="0"/>
        </c:ser>
        <c:axId val="36189757"/>
        <c:axId val="57272358"/>
      </c:lineChart>
      <c:catAx>
        <c:axId val="4467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004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021084"/>
        <c:crosses val="autoZero"/>
        <c:auto val="1"/>
        <c:lblOffset val="100"/>
        <c:noMultiLvlLbl val="0"/>
      </c:catAx>
      <c:valAx>
        <c:axId val="40210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People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6787"/>
        <c:crossesAt val="1"/>
        <c:crossBetween val="between"/>
        <c:dispUnits/>
      </c:valAx>
      <c:catAx>
        <c:axId val="36189757"/>
        <c:scaling>
          <c:orientation val="minMax"/>
        </c:scaling>
        <c:axPos val="b"/>
        <c:delete val="1"/>
        <c:majorTickMark val="out"/>
        <c:minorTickMark val="none"/>
        <c:tickLblPos val="nextTo"/>
        <c:crossAx val="57272358"/>
        <c:crosses val="autoZero"/>
        <c:auto val="1"/>
        <c:lblOffset val="100"/>
        <c:noMultiLvlLbl val="0"/>
      </c:catAx>
      <c:valAx>
        <c:axId val="572723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Pounds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189757"/>
        <c:crosses val="max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995"/>
          <c:y val="0.091"/>
          <c:w val="0.366"/>
          <c:h val="0.0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323850</xdr:colOff>
      <xdr:row>7</xdr:row>
      <xdr:rowOff>152400</xdr:rowOff>
    </xdr:from>
    <xdr:to>
      <xdr:col>12</xdr:col>
      <xdr:colOff>114300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762250" y="1285875"/>
        <a:ext cx="466725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1"/>
  <sheetViews>
    <sheetView workbookViewId="0" topLeftCell="A1">
      <selection activeCell="A2" sqref="A2:Y2"/>
    </sheetView>
  </sheetViews>
  <sheetFormatPr defaultColWidth="9.140625" defaultRowHeight="12.75"/>
  <cols>
    <col min="1" max="1" width="35.8515625" style="0" customWidth="1"/>
  </cols>
  <sheetData>
    <row r="1" spans="1:25" ht="12.75">
      <c r="A1" s="1" t="s">
        <v>0</v>
      </c>
      <c r="B1" s="1">
        <v>1986</v>
      </c>
      <c r="C1" s="1">
        <v>1987</v>
      </c>
      <c r="D1" s="1">
        <v>1988</v>
      </c>
      <c r="E1" s="1" t="s">
        <v>1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>
        <v>1995</v>
      </c>
      <c r="L1" s="1" t="s">
        <v>7</v>
      </c>
      <c r="M1" s="1" t="s">
        <v>8</v>
      </c>
      <c r="N1" s="1" t="s">
        <v>9</v>
      </c>
      <c r="O1" s="1">
        <v>1999</v>
      </c>
      <c r="P1" s="1" t="s">
        <v>10</v>
      </c>
      <c r="Q1" s="1" t="s">
        <v>11</v>
      </c>
      <c r="R1" s="1" t="s">
        <v>12</v>
      </c>
      <c r="S1" s="1" t="s">
        <v>13</v>
      </c>
      <c r="T1" s="1" t="s">
        <v>14</v>
      </c>
      <c r="U1" s="1" t="s">
        <v>15</v>
      </c>
      <c r="V1" s="2">
        <v>2006</v>
      </c>
      <c r="W1" s="2">
        <v>2007</v>
      </c>
      <c r="X1" s="2">
        <v>2008</v>
      </c>
      <c r="Y1" s="2" t="s">
        <v>16</v>
      </c>
    </row>
    <row r="2" spans="1:25" ht="12.75">
      <c r="A2" s="22" t="s">
        <v>17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4"/>
    </row>
    <row r="3" spans="1:25" ht="12.75">
      <c r="A3" s="17" t="s">
        <v>68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7">
        <v>2632</v>
      </c>
      <c r="Y3" s="19"/>
    </row>
    <row r="4" spans="1:25" ht="12.75">
      <c r="A4" s="18" t="s">
        <v>69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7">
        <v>6141</v>
      </c>
      <c r="Y4" s="19"/>
    </row>
    <row r="5" spans="1:25" ht="12.75">
      <c r="A5" s="3" t="s">
        <v>18</v>
      </c>
      <c r="B5" s="3"/>
      <c r="C5" s="3"/>
      <c r="D5" s="4">
        <v>1625</v>
      </c>
      <c r="E5" s="5">
        <v>356</v>
      </c>
      <c r="F5" s="5">
        <v>941</v>
      </c>
      <c r="G5" s="5">
        <v>622.5</v>
      </c>
      <c r="H5" s="5">
        <v>717</v>
      </c>
      <c r="I5" s="5">
        <v>2176</v>
      </c>
      <c r="J5" s="5">
        <v>2416</v>
      </c>
      <c r="K5" s="5"/>
      <c r="L5" s="5">
        <v>1536</v>
      </c>
      <c r="M5" s="5">
        <v>1493.5</v>
      </c>
      <c r="N5" s="5">
        <v>666.5</v>
      </c>
      <c r="O5" s="5">
        <v>1153</v>
      </c>
      <c r="P5" s="5">
        <v>1401</v>
      </c>
      <c r="Q5" s="5">
        <v>1712.5</v>
      </c>
      <c r="R5" s="5">
        <v>1797</v>
      </c>
      <c r="S5" s="5">
        <v>2365</v>
      </c>
      <c r="T5" s="5">
        <v>1402</v>
      </c>
      <c r="U5" s="5">
        <v>1266</v>
      </c>
      <c r="V5" s="6">
        <v>4812</v>
      </c>
      <c r="W5" s="7">
        <v>8779</v>
      </c>
      <c r="X5" s="7">
        <f>SUM(X3:X4)</f>
        <v>8773</v>
      </c>
      <c r="Y5" s="7">
        <f>SUM(B5:X5)</f>
        <v>46010</v>
      </c>
    </row>
    <row r="6" spans="1:25" ht="12.75">
      <c r="A6" s="3" t="s">
        <v>19</v>
      </c>
      <c r="B6" s="3"/>
      <c r="C6" s="3"/>
      <c r="D6" s="4">
        <v>9</v>
      </c>
      <c r="E6" s="5">
        <v>6</v>
      </c>
      <c r="F6" s="5">
        <v>40</v>
      </c>
      <c r="G6" s="5">
        <v>23</v>
      </c>
      <c r="H6" s="5">
        <v>12</v>
      </c>
      <c r="I6" s="5">
        <v>57</v>
      </c>
      <c r="J6" s="5">
        <v>70</v>
      </c>
      <c r="K6" s="5"/>
      <c r="L6" s="5">
        <v>27</v>
      </c>
      <c r="M6" s="5">
        <v>49</v>
      </c>
      <c r="N6" s="5">
        <v>13</v>
      </c>
      <c r="O6" s="5">
        <v>30</v>
      </c>
      <c r="P6" s="5">
        <v>64</v>
      </c>
      <c r="Q6" s="5">
        <v>331</v>
      </c>
      <c r="R6" s="5">
        <v>127</v>
      </c>
      <c r="S6" s="5">
        <v>206</v>
      </c>
      <c r="T6" s="5">
        <v>245</v>
      </c>
      <c r="U6" s="5">
        <v>107</v>
      </c>
      <c r="V6" s="6">
        <v>157</v>
      </c>
      <c r="W6" s="7">
        <v>449</v>
      </c>
      <c r="X6" s="7">
        <v>67</v>
      </c>
      <c r="Y6" s="7">
        <f aca="true" t="shared" si="0" ref="Y6:Y18">SUM(B6:X6)</f>
        <v>2089</v>
      </c>
    </row>
    <row r="7" spans="1:25" ht="12.75">
      <c r="A7" s="3" t="s">
        <v>20</v>
      </c>
      <c r="B7" s="3"/>
      <c r="C7" s="3"/>
      <c r="D7" s="4">
        <v>378</v>
      </c>
      <c r="E7" s="5">
        <v>96</v>
      </c>
      <c r="F7" s="5">
        <v>733</v>
      </c>
      <c r="G7" s="5">
        <v>251</v>
      </c>
      <c r="H7" s="5">
        <v>285</v>
      </c>
      <c r="I7" s="8">
        <v>1150</v>
      </c>
      <c r="J7" s="5">
        <v>844</v>
      </c>
      <c r="K7" s="5"/>
      <c r="L7" s="5">
        <v>630</v>
      </c>
      <c r="M7" s="5">
        <v>1035</v>
      </c>
      <c r="N7" s="5">
        <v>582</v>
      </c>
      <c r="O7" s="5">
        <v>531</v>
      </c>
      <c r="P7" s="5">
        <v>715</v>
      </c>
      <c r="Q7" s="5">
        <v>4332</v>
      </c>
      <c r="R7" s="5">
        <v>3778</v>
      </c>
      <c r="S7" s="5">
        <v>4712</v>
      </c>
      <c r="T7" s="5">
        <v>2721</v>
      </c>
      <c r="U7" s="5">
        <v>4444</v>
      </c>
      <c r="V7" s="6">
        <v>5135</v>
      </c>
      <c r="W7" s="7">
        <v>10537</v>
      </c>
      <c r="X7" s="7">
        <v>3571</v>
      </c>
      <c r="Y7" s="7">
        <f t="shared" si="0"/>
        <v>46460</v>
      </c>
    </row>
    <row r="8" spans="1:25" ht="12.75">
      <c r="A8" s="3" t="s">
        <v>21</v>
      </c>
      <c r="B8" s="3"/>
      <c r="C8" s="3"/>
      <c r="D8" s="4">
        <v>1316</v>
      </c>
      <c r="E8" s="5">
        <v>209</v>
      </c>
      <c r="F8" s="5">
        <v>1863</v>
      </c>
      <c r="G8" s="5">
        <v>663</v>
      </c>
      <c r="H8" s="5">
        <v>950</v>
      </c>
      <c r="I8" s="8">
        <v>1370</v>
      </c>
      <c r="J8" s="5">
        <v>2072</v>
      </c>
      <c r="K8" s="5"/>
      <c r="L8" s="5">
        <v>1142</v>
      </c>
      <c r="M8" s="5">
        <v>2321</v>
      </c>
      <c r="N8" s="5">
        <v>2062</v>
      </c>
      <c r="O8" s="5">
        <v>994</v>
      </c>
      <c r="P8" s="5">
        <v>1593</v>
      </c>
      <c r="Q8" s="5">
        <v>4959</v>
      </c>
      <c r="R8" s="5">
        <v>3429</v>
      </c>
      <c r="S8" s="5">
        <v>5075</v>
      </c>
      <c r="T8" s="5">
        <v>2862</v>
      </c>
      <c r="U8" s="5">
        <v>3329</v>
      </c>
      <c r="V8" s="6">
        <v>7456</v>
      </c>
      <c r="W8" s="7">
        <v>9439</v>
      </c>
      <c r="X8" s="7">
        <v>3111</v>
      </c>
      <c r="Y8" s="7">
        <f t="shared" si="0"/>
        <v>56215</v>
      </c>
    </row>
    <row r="9" spans="1:25" ht="12.75">
      <c r="A9" s="3" t="s">
        <v>22</v>
      </c>
      <c r="B9" s="3"/>
      <c r="C9" s="3"/>
      <c r="D9" s="4">
        <v>0</v>
      </c>
      <c r="E9" s="5">
        <v>426</v>
      </c>
      <c r="F9" s="5">
        <v>1166</v>
      </c>
      <c r="G9" s="5">
        <v>1695</v>
      </c>
      <c r="H9" s="5">
        <v>1030</v>
      </c>
      <c r="I9" s="5">
        <v>771</v>
      </c>
      <c r="J9" s="5">
        <v>1073</v>
      </c>
      <c r="K9" s="5"/>
      <c r="L9" s="5">
        <v>764</v>
      </c>
      <c r="M9" s="5">
        <v>747</v>
      </c>
      <c r="N9" s="5">
        <v>357</v>
      </c>
      <c r="O9" s="5">
        <v>335</v>
      </c>
      <c r="P9" s="5">
        <v>489</v>
      </c>
      <c r="Q9" s="5">
        <v>2649</v>
      </c>
      <c r="R9" s="5">
        <v>2358</v>
      </c>
      <c r="S9" s="5">
        <v>3460</v>
      </c>
      <c r="T9" s="5">
        <v>2019</v>
      </c>
      <c r="U9" s="5">
        <v>2398</v>
      </c>
      <c r="V9" s="6">
        <v>5417</v>
      </c>
      <c r="W9" s="7">
        <v>6066</v>
      </c>
      <c r="X9" s="7">
        <v>2212</v>
      </c>
      <c r="Y9" s="7">
        <f t="shared" si="0"/>
        <v>35432</v>
      </c>
    </row>
    <row r="10" spans="1:25" ht="12.75">
      <c r="A10" s="3" t="s">
        <v>23</v>
      </c>
      <c r="B10" s="3"/>
      <c r="C10" s="3"/>
      <c r="D10" s="4">
        <v>1055</v>
      </c>
      <c r="E10" s="5">
        <v>175</v>
      </c>
      <c r="F10" s="5">
        <v>1279</v>
      </c>
      <c r="G10" s="5">
        <v>628</v>
      </c>
      <c r="H10" s="5">
        <v>595</v>
      </c>
      <c r="I10" s="5">
        <v>1290</v>
      </c>
      <c r="J10" s="5">
        <v>4098</v>
      </c>
      <c r="K10" s="5"/>
      <c r="L10" s="5">
        <v>2050</v>
      </c>
      <c r="M10" s="5">
        <v>3310</v>
      </c>
      <c r="N10" s="5">
        <v>1151</v>
      </c>
      <c r="O10" s="5">
        <v>1747</v>
      </c>
      <c r="P10" s="5">
        <v>2020</v>
      </c>
      <c r="Q10" s="5">
        <v>3502</v>
      </c>
      <c r="R10" s="5">
        <v>4175</v>
      </c>
      <c r="S10" s="5">
        <v>5888</v>
      </c>
      <c r="T10" s="5">
        <v>4661</v>
      </c>
      <c r="U10" s="5">
        <v>3743</v>
      </c>
      <c r="V10" s="6">
        <v>5960</v>
      </c>
      <c r="W10" s="7">
        <v>13465</v>
      </c>
      <c r="X10" s="7">
        <v>4293</v>
      </c>
      <c r="Y10" s="7">
        <f t="shared" si="0"/>
        <v>65085</v>
      </c>
    </row>
    <row r="11" spans="1:25" ht="12.75">
      <c r="A11" s="3" t="s">
        <v>24</v>
      </c>
      <c r="B11" s="3"/>
      <c r="C11" s="3"/>
      <c r="D11" s="4">
        <v>183</v>
      </c>
      <c r="E11" s="5">
        <v>116</v>
      </c>
      <c r="F11" s="5">
        <v>226</v>
      </c>
      <c r="G11" s="5">
        <v>182</v>
      </c>
      <c r="H11" s="5">
        <v>175</v>
      </c>
      <c r="I11" s="5">
        <v>547</v>
      </c>
      <c r="J11" s="5">
        <v>654</v>
      </c>
      <c r="K11" s="5"/>
      <c r="L11" s="5">
        <v>413</v>
      </c>
      <c r="M11" s="5">
        <v>454</v>
      </c>
      <c r="N11" s="5">
        <v>264</v>
      </c>
      <c r="O11" s="5">
        <v>387</v>
      </c>
      <c r="P11" s="5">
        <v>199</v>
      </c>
      <c r="Q11" s="5">
        <v>969</v>
      </c>
      <c r="R11" s="5">
        <v>607</v>
      </c>
      <c r="S11" s="5">
        <v>858</v>
      </c>
      <c r="T11" s="5">
        <v>696</v>
      </c>
      <c r="U11" s="5">
        <v>1137</v>
      </c>
      <c r="V11" s="6">
        <v>1190</v>
      </c>
      <c r="W11" s="7">
        <v>1844</v>
      </c>
      <c r="X11" s="7">
        <v>876</v>
      </c>
      <c r="Y11" s="7">
        <f t="shared" si="0"/>
        <v>11977</v>
      </c>
    </row>
    <row r="12" spans="1:25" ht="12.75">
      <c r="A12" s="3" t="s">
        <v>25</v>
      </c>
      <c r="B12" s="3"/>
      <c r="C12" s="3"/>
      <c r="D12" s="4">
        <v>1268</v>
      </c>
      <c r="E12" s="5">
        <v>212</v>
      </c>
      <c r="F12" s="5">
        <v>1838</v>
      </c>
      <c r="G12" s="5">
        <v>1388</v>
      </c>
      <c r="H12" s="5">
        <v>1301</v>
      </c>
      <c r="I12" s="5">
        <v>2621</v>
      </c>
      <c r="J12" s="5">
        <v>3387</v>
      </c>
      <c r="K12" s="5"/>
      <c r="L12" s="5">
        <v>3230</v>
      </c>
      <c r="M12" s="5">
        <v>3185</v>
      </c>
      <c r="N12" s="5">
        <v>1775</v>
      </c>
      <c r="O12" s="5">
        <v>2294</v>
      </c>
      <c r="P12" s="5">
        <v>3045</v>
      </c>
      <c r="Q12" s="5">
        <v>3910</v>
      </c>
      <c r="R12" s="5">
        <v>2854</v>
      </c>
      <c r="S12" s="5">
        <v>4749</v>
      </c>
      <c r="T12" s="5">
        <v>3294</v>
      </c>
      <c r="U12" s="5">
        <v>2733</v>
      </c>
      <c r="V12" s="6">
        <v>3932</v>
      </c>
      <c r="W12" s="7">
        <v>8022</v>
      </c>
      <c r="X12" s="7">
        <v>2671</v>
      </c>
      <c r="Y12" s="7">
        <f t="shared" si="0"/>
        <v>57709</v>
      </c>
    </row>
    <row r="13" spans="1:25" ht="12.75">
      <c r="A13" s="3" t="s">
        <v>26</v>
      </c>
      <c r="B13" s="3"/>
      <c r="C13" s="3"/>
      <c r="D13" s="4">
        <v>108</v>
      </c>
      <c r="E13" s="5">
        <v>57</v>
      </c>
      <c r="F13" s="5">
        <v>589</v>
      </c>
      <c r="G13" s="5">
        <v>552.5</v>
      </c>
      <c r="H13" s="5">
        <v>396</v>
      </c>
      <c r="I13" s="5">
        <v>1397</v>
      </c>
      <c r="J13" s="5">
        <v>1184</v>
      </c>
      <c r="K13" s="5"/>
      <c r="L13" s="5">
        <v>980</v>
      </c>
      <c r="M13" s="5">
        <v>1307.5</v>
      </c>
      <c r="N13" s="5">
        <v>384.5</v>
      </c>
      <c r="O13" s="5">
        <v>414</v>
      </c>
      <c r="P13" s="5">
        <v>894</v>
      </c>
      <c r="Q13" s="5">
        <v>2685.5</v>
      </c>
      <c r="R13" s="5">
        <v>2295</v>
      </c>
      <c r="S13" s="5">
        <v>3403</v>
      </c>
      <c r="T13" s="5">
        <v>2607</v>
      </c>
      <c r="U13" s="5">
        <v>2212</v>
      </c>
      <c r="V13" s="6">
        <v>3253</v>
      </c>
      <c r="W13" s="7">
        <v>6927</v>
      </c>
      <c r="X13" s="7">
        <v>2902</v>
      </c>
      <c r="Y13" s="7">
        <f t="shared" si="0"/>
        <v>34548</v>
      </c>
    </row>
    <row r="14" spans="1:25" ht="12.75">
      <c r="A14" s="3" t="s">
        <v>27</v>
      </c>
      <c r="B14" s="3"/>
      <c r="C14" s="3"/>
      <c r="D14" s="4">
        <v>124</v>
      </c>
      <c r="E14" s="5">
        <v>30</v>
      </c>
      <c r="F14" s="5">
        <v>267</v>
      </c>
      <c r="G14" s="5">
        <v>63</v>
      </c>
      <c r="H14" s="5">
        <v>34</v>
      </c>
      <c r="I14" s="5">
        <v>68</v>
      </c>
      <c r="J14" s="5">
        <v>246</v>
      </c>
      <c r="K14" s="5"/>
      <c r="L14" s="5">
        <v>86</v>
      </c>
      <c r="M14" s="5">
        <v>302</v>
      </c>
      <c r="N14" s="5">
        <v>74</v>
      </c>
      <c r="O14" s="5">
        <v>57</v>
      </c>
      <c r="P14" s="5">
        <v>51</v>
      </c>
      <c r="Q14" s="5">
        <v>242</v>
      </c>
      <c r="R14" s="5">
        <v>222</v>
      </c>
      <c r="S14" s="5">
        <v>395</v>
      </c>
      <c r="T14" s="5">
        <v>172</v>
      </c>
      <c r="U14" s="5">
        <v>213</v>
      </c>
      <c r="V14" s="6">
        <v>282</v>
      </c>
      <c r="W14" s="7">
        <v>674</v>
      </c>
      <c r="X14" s="7">
        <v>241</v>
      </c>
      <c r="Y14" s="7">
        <f t="shared" si="0"/>
        <v>3843</v>
      </c>
    </row>
    <row r="15" spans="1:25" ht="12.75">
      <c r="A15" s="3" t="s">
        <v>28</v>
      </c>
      <c r="B15" s="3"/>
      <c r="C15" s="3"/>
      <c r="D15" s="4">
        <v>245</v>
      </c>
      <c r="E15" s="5">
        <v>49</v>
      </c>
      <c r="F15" s="5">
        <v>247</v>
      </c>
      <c r="G15" s="5">
        <v>60</v>
      </c>
      <c r="H15" s="5">
        <v>43</v>
      </c>
      <c r="I15" s="5">
        <v>48</v>
      </c>
      <c r="J15" s="5">
        <v>189</v>
      </c>
      <c r="K15" s="5"/>
      <c r="L15" s="5">
        <v>165</v>
      </c>
      <c r="M15" s="5">
        <v>85</v>
      </c>
      <c r="N15" s="5">
        <v>18</v>
      </c>
      <c r="O15" s="5">
        <v>47</v>
      </c>
      <c r="P15" s="5">
        <v>68</v>
      </c>
      <c r="Q15" s="5">
        <v>109</v>
      </c>
      <c r="R15" s="5">
        <v>121</v>
      </c>
      <c r="S15" s="5">
        <v>197</v>
      </c>
      <c r="T15" s="5">
        <v>121</v>
      </c>
      <c r="U15" s="5">
        <v>128</v>
      </c>
      <c r="V15" s="6">
        <v>187</v>
      </c>
      <c r="W15" s="7">
        <v>245</v>
      </c>
      <c r="X15" s="7">
        <v>90</v>
      </c>
      <c r="Y15" s="7">
        <f t="shared" si="0"/>
        <v>2462</v>
      </c>
    </row>
    <row r="16" spans="1:25" ht="12.75">
      <c r="A16" s="3" t="s">
        <v>29</v>
      </c>
      <c r="B16" s="3"/>
      <c r="C16" s="3"/>
      <c r="D16" s="4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5">
        <v>9</v>
      </c>
      <c r="R16" s="5">
        <v>53</v>
      </c>
      <c r="S16" s="5">
        <v>19</v>
      </c>
      <c r="T16" s="5">
        <v>24</v>
      </c>
      <c r="U16" s="5">
        <v>14</v>
      </c>
      <c r="V16" s="6">
        <v>57</v>
      </c>
      <c r="W16" s="7">
        <v>96</v>
      </c>
      <c r="X16" s="7">
        <v>30</v>
      </c>
      <c r="Y16" s="7">
        <f t="shared" si="0"/>
        <v>302</v>
      </c>
    </row>
    <row r="17" spans="1:25" ht="12.75">
      <c r="A17" s="3" t="s">
        <v>30</v>
      </c>
      <c r="B17" s="3"/>
      <c r="C17" s="3"/>
      <c r="D17" s="4">
        <v>565</v>
      </c>
      <c r="E17" s="8">
        <v>211</v>
      </c>
      <c r="F17" s="5">
        <v>634</v>
      </c>
      <c r="G17" s="5">
        <v>587</v>
      </c>
      <c r="H17" s="5">
        <v>934</v>
      </c>
      <c r="I17" s="8">
        <v>718</v>
      </c>
      <c r="J17" s="5">
        <v>2964</v>
      </c>
      <c r="K17" s="5"/>
      <c r="L17" s="5">
        <v>949</v>
      </c>
      <c r="M17" s="5">
        <v>1201</v>
      </c>
      <c r="N17" s="5">
        <v>565</v>
      </c>
      <c r="O17" s="5">
        <v>10</v>
      </c>
      <c r="P17" s="5">
        <v>853</v>
      </c>
      <c r="Q17" s="5">
        <v>1390</v>
      </c>
      <c r="R17" s="5">
        <v>1333</v>
      </c>
      <c r="S17" s="5">
        <v>3015</v>
      </c>
      <c r="T17" s="5">
        <v>1404</v>
      </c>
      <c r="U17" s="5">
        <v>882</v>
      </c>
      <c r="V17" s="6">
        <v>2429</v>
      </c>
      <c r="W17" s="7">
        <v>5013</v>
      </c>
      <c r="X17" s="7">
        <v>2968</v>
      </c>
      <c r="Y17" s="7">
        <f t="shared" si="0"/>
        <v>28625</v>
      </c>
    </row>
    <row r="18" spans="1:25" ht="12.75">
      <c r="A18" s="3" t="s">
        <v>31</v>
      </c>
      <c r="B18" s="3"/>
      <c r="C18" s="3"/>
      <c r="D18" s="4">
        <v>61</v>
      </c>
      <c r="E18" s="5">
        <v>10</v>
      </c>
      <c r="F18" s="5">
        <v>12</v>
      </c>
      <c r="G18" s="5">
        <v>20</v>
      </c>
      <c r="H18" s="5">
        <v>21</v>
      </c>
      <c r="I18" s="8">
        <v>84</v>
      </c>
      <c r="J18" s="5">
        <v>63</v>
      </c>
      <c r="K18" s="5"/>
      <c r="L18" s="5">
        <v>41</v>
      </c>
      <c r="M18" s="5">
        <v>68</v>
      </c>
      <c r="N18" s="5">
        <v>49</v>
      </c>
      <c r="O18" s="5">
        <v>62</v>
      </c>
      <c r="P18" s="5">
        <v>29</v>
      </c>
      <c r="Q18" s="5">
        <v>175</v>
      </c>
      <c r="R18" s="5">
        <v>132</v>
      </c>
      <c r="S18" s="5">
        <v>182</v>
      </c>
      <c r="T18" s="5">
        <v>226</v>
      </c>
      <c r="U18" s="5">
        <v>144</v>
      </c>
      <c r="V18" s="6">
        <v>225</v>
      </c>
      <c r="W18" s="7">
        <v>374</v>
      </c>
      <c r="X18" s="7">
        <v>254</v>
      </c>
      <c r="Y18" s="7">
        <f t="shared" si="0"/>
        <v>2232</v>
      </c>
    </row>
    <row r="19" spans="1:25" ht="12.75">
      <c r="A19" s="20" t="s">
        <v>32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</row>
    <row r="20" spans="1:25" ht="12.75">
      <c r="A20" s="3" t="s">
        <v>33</v>
      </c>
      <c r="B20" s="3"/>
      <c r="C20" s="3"/>
      <c r="D20" s="4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5">
        <v>91</v>
      </c>
      <c r="R20" s="5">
        <v>62</v>
      </c>
      <c r="S20" s="5">
        <v>68</v>
      </c>
      <c r="T20" s="5">
        <v>53</v>
      </c>
      <c r="U20" s="5">
        <v>54</v>
      </c>
      <c r="V20" s="6">
        <v>72</v>
      </c>
      <c r="W20" s="7">
        <v>162</v>
      </c>
      <c r="X20" s="7">
        <v>33</v>
      </c>
      <c r="Y20" s="7">
        <f>SUM(B20:X20)</f>
        <v>595</v>
      </c>
    </row>
    <row r="21" spans="1:25" ht="12.75">
      <c r="A21" s="3" t="s">
        <v>34</v>
      </c>
      <c r="B21" s="3"/>
      <c r="C21" s="3"/>
      <c r="D21" s="4">
        <v>0</v>
      </c>
      <c r="E21" s="5">
        <v>68</v>
      </c>
      <c r="F21" s="5">
        <v>104</v>
      </c>
      <c r="G21" s="5">
        <v>54</v>
      </c>
      <c r="H21" s="5">
        <v>65</v>
      </c>
      <c r="I21" s="8">
        <v>532</v>
      </c>
      <c r="J21" s="5">
        <v>420</v>
      </c>
      <c r="K21" s="5"/>
      <c r="L21" s="5">
        <v>127</v>
      </c>
      <c r="M21" s="5">
        <v>114</v>
      </c>
      <c r="N21" s="5">
        <v>17</v>
      </c>
      <c r="O21" s="5">
        <v>60</v>
      </c>
      <c r="P21" s="5">
        <v>23</v>
      </c>
      <c r="Q21" s="5">
        <v>245</v>
      </c>
      <c r="R21" s="5">
        <v>112</v>
      </c>
      <c r="S21" s="5">
        <v>130</v>
      </c>
      <c r="T21" s="5">
        <v>102</v>
      </c>
      <c r="U21" s="5">
        <v>327</v>
      </c>
      <c r="V21" s="6">
        <v>254</v>
      </c>
      <c r="W21" s="7">
        <v>348</v>
      </c>
      <c r="X21" s="7">
        <v>190</v>
      </c>
      <c r="Y21" s="7">
        <f aca="true" t="shared" si="1" ref="Y21:Y33">SUM(B21:X21)</f>
        <v>3292</v>
      </c>
    </row>
    <row r="22" spans="1:25" ht="12.75">
      <c r="A22" s="3" t="s">
        <v>35</v>
      </c>
      <c r="B22" s="3"/>
      <c r="C22" s="3"/>
      <c r="D22" s="4">
        <v>96</v>
      </c>
      <c r="E22" s="5">
        <v>21.5</v>
      </c>
      <c r="F22" s="5">
        <v>21</v>
      </c>
      <c r="G22" s="5">
        <v>25.5</v>
      </c>
      <c r="H22" s="5">
        <v>29.5</v>
      </c>
      <c r="I22" s="5">
        <v>81</v>
      </c>
      <c r="J22" s="5">
        <v>194</v>
      </c>
      <c r="K22" s="5"/>
      <c r="L22" s="5">
        <v>62</v>
      </c>
      <c r="M22" s="5">
        <v>151</v>
      </c>
      <c r="N22" s="5">
        <v>48.5</v>
      </c>
      <c r="O22" s="5">
        <v>36</v>
      </c>
      <c r="P22" s="5">
        <v>22</v>
      </c>
      <c r="Q22" s="5">
        <v>243</v>
      </c>
      <c r="R22" s="5">
        <v>107</v>
      </c>
      <c r="S22" s="5">
        <v>82</v>
      </c>
      <c r="T22" s="5">
        <v>80</v>
      </c>
      <c r="U22" s="5">
        <v>167</v>
      </c>
      <c r="V22" s="6">
        <v>161</v>
      </c>
      <c r="W22" s="7">
        <v>210</v>
      </c>
      <c r="X22" s="7">
        <v>109</v>
      </c>
      <c r="Y22" s="7">
        <f t="shared" si="1"/>
        <v>1947</v>
      </c>
    </row>
    <row r="23" spans="1:25" ht="12.75">
      <c r="A23" s="3" t="s">
        <v>36</v>
      </c>
      <c r="B23" s="3"/>
      <c r="C23" s="3"/>
      <c r="D23" s="4">
        <v>21</v>
      </c>
      <c r="E23" s="5">
        <v>1</v>
      </c>
      <c r="F23" s="5">
        <v>6</v>
      </c>
      <c r="G23" s="5">
        <v>24</v>
      </c>
      <c r="H23" s="5">
        <v>5</v>
      </c>
      <c r="I23" s="5">
        <v>25</v>
      </c>
      <c r="J23" s="5">
        <v>27</v>
      </c>
      <c r="K23" s="5"/>
      <c r="L23" s="5">
        <v>6</v>
      </c>
      <c r="M23" s="5">
        <v>10</v>
      </c>
      <c r="N23" s="5">
        <v>15</v>
      </c>
      <c r="O23" s="5">
        <v>14</v>
      </c>
      <c r="P23" s="5">
        <v>2</v>
      </c>
      <c r="Q23" s="5">
        <v>34</v>
      </c>
      <c r="R23" s="5">
        <v>42</v>
      </c>
      <c r="S23" s="5">
        <v>88</v>
      </c>
      <c r="T23" s="5">
        <v>41</v>
      </c>
      <c r="U23" s="5">
        <v>46</v>
      </c>
      <c r="V23" s="6">
        <v>55</v>
      </c>
      <c r="W23" s="7">
        <v>71</v>
      </c>
      <c r="X23" s="7">
        <v>31</v>
      </c>
      <c r="Y23" s="7">
        <f t="shared" si="1"/>
        <v>564</v>
      </c>
    </row>
    <row r="24" spans="1:25" ht="12.75">
      <c r="A24" s="3" t="s">
        <v>37</v>
      </c>
      <c r="B24" s="3"/>
      <c r="C24" s="3"/>
      <c r="D24" s="4">
        <v>6</v>
      </c>
      <c r="E24" s="8">
        <v>0</v>
      </c>
      <c r="F24" s="5">
        <v>2</v>
      </c>
      <c r="G24" s="5">
        <v>6</v>
      </c>
      <c r="H24" s="5">
        <v>8</v>
      </c>
      <c r="I24" s="8">
        <v>33</v>
      </c>
      <c r="J24" s="5">
        <v>19</v>
      </c>
      <c r="K24" s="5"/>
      <c r="L24" s="5">
        <v>13</v>
      </c>
      <c r="M24" s="5">
        <v>3</v>
      </c>
      <c r="N24" s="5">
        <v>11</v>
      </c>
      <c r="O24" s="5">
        <v>8</v>
      </c>
      <c r="P24" s="5">
        <v>3</v>
      </c>
      <c r="Q24" s="5">
        <v>33</v>
      </c>
      <c r="R24" s="5">
        <v>6</v>
      </c>
      <c r="S24" s="5">
        <v>37</v>
      </c>
      <c r="T24" s="5">
        <v>23</v>
      </c>
      <c r="U24" s="5">
        <v>50</v>
      </c>
      <c r="V24" s="6">
        <v>55</v>
      </c>
      <c r="W24" s="7">
        <v>91</v>
      </c>
      <c r="X24" s="7">
        <v>46</v>
      </c>
      <c r="Y24" s="7">
        <f t="shared" si="1"/>
        <v>453</v>
      </c>
    </row>
    <row r="25" spans="1:25" ht="12.75">
      <c r="A25" s="3" t="s">
        <v>38</v>
      </c>
      <c r="B25" s="3"/>
      <c r="C25" s="3"/>
      <c r="D25" s="4">
        <v>39</v>
      </c>
      <c r="E25" s="5">
        <v>11</v>
      </c>
      <c r="F25" s="5">
        <v>74</v>
      </c>
      <c r="G25" s="5">
        <v>23</v>
      </c>
      <c r="H25" s="5">
        <v>25</v>
      </c>
      <c r="I25" s="5">
        <v>107</v>
      </c>
      <c r="J25" s="5">
        <v>80</v>
      </c>
      <c r="K25" s="5"/>
      <c r="L25" s="5">
        <v>156</v>
      </c>
      <c r="M25" s="5">
        <v>74</v>
      </c>
      <c r="N25" s="5">
        <v>5</v>
      </c>
      <c r="O25" s="5">
        <v>81</v>
      </c>
      <c r="P25" s="5">
        <v>32</v>
      </c>
      <c r="Q25" s="5">
        <v>258</v>
      </c>
      <c r="R25" s="5">
        <v>139</v>
      </c>
      <c r="S25" s="5">
        <v>477</v>
      </c>
      <c r="T25" s="5">
        <v>131</v>
      </c>
      <c r="U25" s="5">
        <v>108</v>
      </c>
      <c r="V25" s="6">
        <v>222</v>
      </c>
      <c r="W25" s="7">
        <v>391</v>
      </c>
      <c r="X25" s="7">
        <v>186</v>
      </c>
      <c r="Y25" s="7">
        <f t="shared" si="1"/>
        <v>2619</v>
      </c>
    </row>
    <row r="26" spans="1:25" ht="12.75">
      <c r="A26" s="3" t="s">
        <v>39</v>
      </c>
      <c r="B26" s="3"/>
      <c r="C26" s="3"/>
      <c r="D26" s="4">
        <v>306</v>
      </c>
      <c r="E26" s="5">
        <v>4.5</v>
      </c>
      <c r="F26" s="5">
        <v>14</v>
      </c>
      <c r="G26" s="5">
        <v>46.5</v>
      </c>
      <c r="H26" s="5">
        <v>15.5</v>
      </c>
      <c r="I26" s="5">
        <v>105</v>
      </c>
      <c r="J26" s="5">
        <v>171</v>
      </c>
      <c r="K26" s="5"/>
      <c r="L26" s="5">
        <v>39</v>
      </c>
      <c r="M26" s="5">
        <v>67</v>
      </c>
      <c r="N26" s="5">
        <v>30.5</v>
      </c>
      <c r="O26" s="5">
        <v>39</v>
      </c>
      <c r="P26" s="5">
        <v>10</v>
      </c>
      <c r="Q26" s="5">
        <v>141</v>
      </c>
      <c r="R26" s="5">
        <v>34</v>
      </c>
      <c r="S26" s="5">
        <v>78</v>
      </c>
      <c r="T26" s="5">
        <v>42</v>
      </c>
      <c r="U26" s="5">
        <v>56</v>
      </c>
      <c r="V26" s="6">
        <v>46</v>
      </c>
      <c r="W26" s="7">
        <v>82</v>
      </c>
      <c r="X26" s="7">
        <v>18</v>
      </c>
      <c r="Y26" s="7">
        <f t="shared" si="1"/>
        <v>1345</v>
      </c>
    </row>
    <row r="27" spans="1:25" ht="12.75">
      <c r="A27" s="3" t="s">
        <v>40</v>
      </c>
      <c r="B27" s="3"/>
      <c r="C27" s="3"/>
      <c r="D27" s="4">
        <v>28</v>
      </c>
      <c r="E27" s="5">
        <v>8</v>
      </c>
      <c r="F27" s="5">
        <v>51</v>
      </c>
      <c r="G27" s="5">
        <v>29</v>
      </c>
      <c r="H27" s="5">
        <v>19</v>
      </c>
      <c r="I27" s="8">
        <v>143</v>
      </c>
      <c r="J27" s="5">
        <v>152</v>
      </c>
      <c r="K27" s="5"/>
      <c r="L27" s="5">
        <v>205</v>
      </c>
      <c r="M27" s="5">
        <v>111</v>
      </c>
      <c r="N27" s="5">
        <v>13</v>
      </c>
      <c r="O27" s="5">
        <v>40</v>
      </c>
      <c r="P27" s="5">
        <v>63</v>
      </c>
      <c r="Q27" s="5">
        <v>146</v>
      </c>
      <c r="R27" s="5">
        <v>90</v>
      </c>
      <c r="S27" s="5">
        <v>82</v>
      </c>
      <c r="T27" s="5">
        <v>98</v>
      </c>
      <c r="U27" s="5">
        <v>161</v>
      </c>
      <c r="V27" s="6">
        <v>157</v>
      </c>
      <c r="W27" s="7">
        <v>284</v>
      </c>
      <c r="X27" s="7">
        <v>114</v>
      </c>
      <c r="Y27" s="7">
        <f t="shared" si="1"/>
        <v>1994</v>
      </c>
    </row>
    <row r="28" spans="1:25" ht="12.75">
      <c r="A28" s="3" t="s">
        <v>41</v>
      </c>
      <c r="B28" s="3"/>
      <c r="C28" s="3"/>
      <c r="D28" s="4">
        <v>99</v>
      </c>
      <c r="E28" s="5">
        <v>1</v>
      </c>
      <c r="F28" s="5">
        <v>22</v>
      </c>
      <c r="G28" s="5">
        <v>6</v>
      </c>
      <c r="H28" s="5">
        <v>4</v>
      </c>
      <c r="I28" s="5">
        <v>19</v>
      </c>
      <c r="J28" s="5">
        <v>112</v>
      </c>
      <c r="K28" s="5"/>
      <c r="L28" s="5">
        <v>23</v>
      </c>
      <c r="M28" s="5">
        <v>81</v>
      </c>
      <c r="N28" s="5">
        <v>8</v>
      </c>
      <c r="O28" s="5">
        <v>25</v>
      </c>
      <c r="P28" s="5">
        <v>7</v>
      </c>
      <c r="Q28" s="5">
        <v>66</v>
      </c>
      <c r="R28" s="5">
        <v>80</v>
      </c>
      <c r="S28" s="5">
        <v>58</v>
      </c>
      <c r="T28" s="5">
        <v>46</v>
      </c>
      <c r="U28" s="5">
        <v>60</v>
      </c>
      <c r="V28" s="6">
        <v>138</v>
      </c>
      <c r="W28" s="7">
        <v>62</v>
      </c>
      <c r="X28" s="7">
        <v>22</v>
      </c>
      <c r="Y28" s="7">
        <f t="shared" si="1"/>
        <v>939</v>
      </c>
    </row>
    <row r="29" spans="1:25" ht="12.75">
      <c r="A29" s="3" t="s">
        <v>42</v>
      </c>
      <c r="B29" s="3"/>
      <c r="C29" s="3"/>
      <c r="D29" s="4">
        <v>0</v>
      </c>
      <c r="E29" s="5">
        <v>27</v>
      </c>
      <c r="F29" s="5">
        <v>81</v>
      </c>
      <c r="G29" s="5">
        <v>28</v>
      </c>
      <c r="H29" s="5">
        <v>71</v>
      </c>
      <c r="I29" s="5">
        <v>430</v>
      </c>
      <c r="J29" s="5">
        <v>295</v>
      </c>
      <c r="K29" s="5"/>
      <c r="L29" s="5">
        <v>116</v>
      </c>
      <c r="M29" s="5">
        <v>146</v>
      </c>
      <c r="N29" s="5">
        <v>44</v>
      </c>
      <c r="O29" s="5">
        <v>87</v>
      </c>
      <c r="P29" s="5">
        <v>76</v>
      </c>
      <c r="Q29" s="5">
        <v>320</v>
      </c>
      <c r="R29" s="5">
        <v>281</v>
      </c>
      <c r="S29" s="5">
        <v>224</v>
      </c>
      <c r="T29" s="5">
        <v>110</v>
      </c>
      <c r="U29" s="5">
        <v>507</v>
      </c>
      <c r="V29" s="6">
        <v>278</v>
      </c>
      <c r="W29" s="7">
        <v>395</v>
      </c>
      <c r="X29" s="7">
        <v>121</v>
      </c>
      <c r="Y29" s="7">
        <f t="shared" si="1"/>
        <v>3637</v>
      </c>
    </row>
    <row r="30" spans="1:25" ht="12.75">
      <c r="A30" s="3" t="s">
        <v>43</v>
      </c>
      <c r="B30" s="3"/>
      <c r="C30" s="3"/>
      <c r="D30" s="4">
        <v>46</v>
      </c>
      <c r="E30" s="8">
        <v>0</v>
      </c>
      <c r="F30" s="5">
        <v>3</v>
      </c>
      <c r="G30" s="5">
        <v>9</v>
      </c>
      <c r="H30" s="5">
        <v>4</v>
      </c>
      <c r="I30" s="5">
        <v>37</v>
      </c>
      <c r="J30" s="5">
        <v>26</v>
      </c>
      <c r="K30" s="5"/>
      <c r="L30" s="5">
        <v>24</v>
      </c>
      <c r="M30" s="5">
        <v>23</v>
      </c>
      <c r="N30" s="5">
        <v>4</v>
      </c>
      <c r="O30" s="5">
        <v>32</v>
      </c>
      <c r="P30" s="5">
        <v>10</v>
      </c>
      <c r="Q30" s="5">
        <v>34</v>
      </c>
      <c r="R30" s="5">
        <v>11</v>
      </c>
      <c r="S30" s="5">
        <v>71</v>
      </c>
      <c r="T30" s="5">
        <v>34</v>
      </c>
      <c r="U30" s="5">
        <v>32</v>
      </c>
      <c r="V30" s="6">
        <v>22</v>
      </c>
      <c r="W30" s="7">
        <v>54</v>
      </c>
      <c r="X30" s="7">
        <v>83</v>
      </c>
      <c r="Y30" s="7">
        <f t="shared" si="1"/>
        <v>559</v>
      </c>
    </row>
    <row r="31" spans="1:25" ht="12.75">
      <c r="A31" s="3" t="s">
        <v>44</v>
      </c>
      <c r="B31" s="3"/>
      <c r="C31" s="3"/>
      <c r="D31" s="4">
        <v>30</v>
      </c>
      <c r="E31" s="5">
        <v>9</v>
      </c>
      <c r="F31" s="5">
        <v>44</v>
      </c>
      <c r="G31" s="5">
        <v>26</v>
      </c>
      <c r="H31" s="5">
        <v>7</v>
      </c>
      <c r="I31" s="5">
        <v>52</v>
      </c>
      <c r="J31" s="5">
        <v>110</v>
      </c>
      <c r="K31" s="5"/>
      <c r="L31" s="5">
        <v>198</v>
      </c>
      <c r="M31" s="5">
        <v>10</v>
      </c>
      <c r="N31" s="5">
        <v>17</v>
      </c>
      <c r="O31" s="5">
        <v>27</v>
      </c>
      <c r="P31" s="5">
        <v>39</v>
      </c>
      <c r="Q31" s="5">
        <v>941</v>
      </c>
      <c r="R31" s="5">
        <v>282</v>
      </c>
      <c r="S31" s="5">
        <v>633</v>
      </c>
      <c r="T31" s="5">
        <v>662</v>
      </c>
      <c r="U31" s="5">
        <v>506</v>
      </c>
      <c r="V31" s="6">
        <v>481</v>
      </c>
      <c r="W31" s="7">
        <v>812</v>
      </c>
      <c r="X31" s="7">
        <v>248</v>
      </c>
      <c r="Y31" s="7">
        <f t="shared" si="1"/>
        <v>5134</v>
      </c>
    </row>
    <row r="32" spans="1:25" ht="12.75">
      <c r="A32" s="3" t="s">
        <v>45</v>
      </c>
      <c r="B32" s="3"/>
      <c r="C32" s="3"/>
      <c r="D32" s="4">
        <v>195</v>
      </c>
      <c r="E32" s="5">
        <v>54</v>
      </c>
      <c r="F32" s="5">
        <v>245</v>
      </c>
      <c r="G32" s="5">
        <v>237</v>
      </c>
      <c r="H32" s="5">
        <v>240</v>
      </c>
      <c r="I32" s="8">
        <v>453</v>
      </c>
      <c r="J32" s="5">
        <v>1090</v>
      </c>
      <c r="K32" s="5"/>
      <c r="L32" s="5">
        <v>654</v>
      </c>
      <c r="M32" s="5">
        <v>403</v>
      </c>
      <c r="N32" s="5">
        <v>73</v>
      </c>
      <c r="O32" s="5">
        <v>402</v>
      </c>
      <c r="P32" s="5">
        <v>505</v>
      </c>
      <c r="Q32" s="5">
        <v>1230</v>
      </c>
      <c r="R32" s="5">
        <v>192</v>
      </c>
      <c r="S32" s="5">
        <v>699</v>
      </c>
      <c r="T32" s="5">
        <v>388</v>
      </c>
      <c r="U32" s="5">
        <v>608</v>
      </c>
      <c r="V32" s="6">
        <v>924</v>
      </c>
      <c r="W32" s="7">
        <v>1331</v>
      </c>
      <c r="X32" s="7">
        <v>365</v>
      </c>
      <c r="Y32" s="7">
        <f t="shared" si="1"/>
        <v>10288</v>
      </c>
    </row>
    <row r="33" spans="1:25" ht="12.75">
      <c r="A33" s="3" t="s">
        <v>46</v>
      </c>
      <c r="B33" s="3"/>
      <c r="C33" s="3"/>
      <c r="D33" s="4">
        <v>77</v>
      </c>
      <c r="E33" s="5">
        <v>25</v>
      </c>
      <c r="F33" s="5">
        <v>54</v>
      </c>
      <c r="G33" s="5">
        <v>72</v>
      </c>
      <c r="H33" s="5">
        <v>41</v>
      </c>
      <c r="I33" s="8">
        <v>81</v>
      </c>
      <c r="J33" s="5">
        <v>315</v>
      </c>
      <c r="K33" s="5"/>
      <c r="L33" s="5">
        <v>172</v>
      </c>
      <c r="M33" s="5">
        <v>107</v>
      </c>
      <c r="N33" s="5">
        <v>12</v>
      </c>
      <c r="O33" s="5">
        <v>34</v>
      </c>
      <c r="P33" s="5">
        <v>93</v>
      </c>
      <c r="Q33" s="5">
        <v>213</v>
      </c>
      <c r="R33" s="5">
        <v>70</v>
      </c>
      <c r="S33" s="5">
        <v>93</v>
      </c>
      <c r="T33" s="5">
        <v>73</v>
      </c>
      <c r="U33" s="5">
        <v>125</v>
      </c>
      <c r="V33" s="6">
        <v>130</v>
      </c>
      <c r="W33" s="7">
        <v>142</v>
      </c>
      <c r="X33" s="7">
        <v>42</v>
      </c>
      <c r="Y33" s="7">
        <f t="shared" si="1"/>
        <v>1971</v>
      </c>
    </row>
    <row r="34" spans="1:25" ht="12.75">
      <c r="A34" s="20" t="s">
        <v>47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</row>
    <row r="35" spans="1:25" ht="12.75">
      <c r="A35" s="3" t="s">
        <v>48</v>
      </c>
      <c r="B35" s="3"/>
      <c r="C35" s="3"/>
      <c r="D35" s="4">
        <v>0</v>
      </c>
      <c r="E35" s="5">
        <v>23</v>
      </c>
      <c r="F35" s="5">
        <v>328</v>
      </c>
      <c r="G35" s="5">
        <v>317</v>
      </c>
      <c r="H35" s="5">
        <v>241</v>
      </c>
      <c r="I35" s="5">
        <v>726</v>
      </c>
      <c r="J35" s="5">
        <v>3454</v>
      </c>
      <c r="K35" s="5"/>
      <c r="L35" s="5">
        <v>555</v>
      </c>
      <c r="M35" s="5">
        <v>1037</v>
      </c>
      <c r="N35" s="5">
        <v>743</v>
      </c>
      <c r="O35" s="5">
        <v>763</v>
      </c>
      <c r="P35" s="5">
        <v>787</v>
      </c>
      <c r="Q35" s="5">
        <v>2381</v>
      </c>
      <c r="R35" s="5">
        <v>1315</v>
      </c>
      <c r="S35" s="5">
        <v>3127</v>
      </c>
      <c r="T35" s="5">
        <v>1763</v>
      </c>
      <c r="U35" s="5">
        <v>1228</v>
      </c>
      <c r="V35" s="6">
        <v>3428</v>
      </c>
      <c r="W35" s="7">
        <v>5074</v>
      </c>
      <c r="X35" s="7">
        <v>2196</v>
      </c>
      <c r="Y35" s="7">
        <f>SUM(B35:X35)</f>
        <v>29486</v>
      </c>
    </row>
    <row r="36" spans="1:25" ht="12.75">
      <c r="A36" s="3" t="s">
        <v>49</v>
      </c>
      <c r="B36" s="3"/>
      <c r="C36" s="3"/>
      <c r="D36" s="4">
        <v>53</v>
      </c>
      <c r="E36" s="5">
        <v>15</v>
      </c>
      <c r="F36" s="5">
        <v>29</v>
      </c>
      <c r="G36" s="5">
        <v>28</v>
      </c>
      <c r="H36" s="5">
        <v>81</v>
      </c>
      <c r="I36" s="5">
        <v>70</v>
      </c>
      <c r="J36" s="5">
        <v>217</v>
      </c>
      <c r="K36" s="5"/>
      <c r="L36" s="5">
        <v>203</v>
      </c>
      <c r="M36" s="5">
        <v>86</v>
      </c>
      <c r="N36" s="5">
        <v>29</v>
      </c>
      <c r="O36" s="5">
        <v>53</v>
      </c>
      <c r="P36" s="5">
        <v>49</v>
      </c>
      <c r="Q36" s="5">
        <v>167</v>
      </c>
      <c r="R36" s="5">
        <v>182</v>
      </c>
      <c r="S36" s="5">
        <v>256</v>
      </c>
      <c r="T36" s="5">
        <v>177</v>
      </c>
      <c r="U36" s="5">
        <v>151</v>
      </c>
      <c r="V36" s="6">
        <v>340</v>
      </c>
      <c r="W36" s="7">
        <v>430</v>
      </c>
      <c r="X36" s="7">
        <v>227</v>
      </c>
      <c r="Y36" s="7">
        <f>SUM(B36:X36)</f>
        <v>2843</v>
      </c>
    </row>
    <row r="37" spans="1:25" ht="12.75">
      <c r="A37" s="3" t="s">
        <v>50</v>
      </c>
      <c r="B37" s="3"/>
      <c r="C37" s="3"/>
      <c r="D37" s="4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5">
        <v>170</v>
      </c>
      <c r="R37" s="5">
        <v>247</v>
      </c>
      <c r="S37" s="5">
        <v>598</v>
      </c>
      <c r="T37" s="5">
        <v>653</v>
      </c>
      <c r="U37" s="5">
        <v>172</v>
      </c>
      <c r="V37" s="6">
        <v>1349</v>
      </c>
      <c r="W37" s="7">
        <v>2124</v>
      </c>
      <c r="X37" s="7">
        <v>433</v>
      </c>
      <c r="Y37" s="7">
        <f>SUM(B37:X37)</f>
        <v>5746</v>
      </c>
    </row>
    <row r="38" spans="1:25" ht="12.75">
      <c r="A38" s="3" t="s">
        <v>51</v>
      </c>
      <c r="B38" s="3"/>
      <c r="C38" s="3"/>
      <c r="D38" s="4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5">
        <v>211</v>
      </c>
      <c r="R38" s="5">
        <v>254</v>
      </c>
      <c r="S38" s="5">
        <v>337</v>
      </c>
      <c r="T38" s="5">
        <v>121</v>
      </c>
      <c r="U38" s="5">
        <v>161</v>
      </c>
      <c r="V38" s="6">
        <v>291</v>
      </c>
      <c r="W38" s="7">
        <v>824</v>
      </c>
      <c r="X38" s="7">
        <v>371</v>
      </c>
      <c r="Y38" s="7">
        <f>SUM(B38:X38)</f>
        <v>2570</v>
      </c>
    </row>
    <row r="39" spans="1:25" ht="12.75">
      <c r="A39" s="20" t="s">
        <v>52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</row>
    <row r="40" spans="1:25" ht="12.75">
      <c r="A40" s="3" t="s">
        <v>53</v>
      </c>
      <c r="B40" s="3"/>
      <c r="C40" s="3"/>
      <c r="D40" s="4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5">
        <v>12</v>
      </c>
      <c r="R40" s="5">
        <v>18</v>
      </c>
      <c r="S40" s="5">
        <v>40</v>
      </c>
      <c r="T40" s="5">
        <v>36</v>
      </c>
      <c r="U40" s="5">
        <v>13</v>
      </c>
      <c r="V40" s="6">
        <v>66</v>
      </c>
      <c r="W40" s="7">
        <v>82</v>
      </c>
      <c r="X40" s="7">
        <v>59</v>
      </c>
      <c r="Y40" s="7">
        <f aca="true" t="shared" si="2" ref="Y40:Y45">SUM(B40:X40)</f>
        <v>326</v>
      </c>
    </row>
    <row r="41" spans="1:25" ht="12.75">
      <c r="A41" s="3" t="s">
        <v>54</v>
      </c>
      <c r="B41" s="3"/>
      <c r="C41" s="3"/>
      <c r="D41" s="4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5">
        <v>47</v>
      </c>
      <c r="R41" s="5">
        <v>100</v>
      </c>
      <c r="S41" s="5">
        <v>71</v>
      </c>
      <c r="T41" s="5">
        <v>73</v>
      </c>
      <c r="U41" s="5">
        <v>79</v>
      </c>
      <c r="V41" s="6">
        <v>92</v>
      </c>
      <c r="W41" s="7">
        <v>156</v>
      </c>
      <c r="X41" s="7">
        <v>33</v>
      </c>
      <c r="Y41" s="7">
        <f t="shared" si="2"/>
        <v>651</v>
      </c>
    </row>
    <row r="42" spans="1:25" ht="12.75">
      <c r="A42" s="3" t="s">
        <v>55</v>
      </c>
      <c r="B42" s="3"/>
      <c r="C42" s="3"/>
      <c r="D42" s="4">
        <v>260</v>
      </c>
      <c r="E42" s="5">
        <v>81</v>
      </c>
      <c r="F42" s="5">
        <v>148</v>
      </c>
      <c r="G42" s="5">
        <v>369</v>
      </c>
      <c r="H42" s="5">
        <v>275</v>
      </c>
      <c r="I42" s="5">
        <v>388</v>
      </c>
      <c r="J42" s="5">
        <v>885</v>
      </c>
      <c r="K42" s="5"/>
      <c r="L42" s="5">
        <v>426</v>
      </c>
      <c r="M42" s="5">
        <v>370</v>
      </c>
      <c r="N42" s="5">
        <v>45</v>
      </c>
      <c r="O42" s="5">
        <v>318</v>
      </c>
      <c r="P42" s="5">
        <v>272</v>
      </c>
      <c r="Q42" s="5">
        <v>401</v>
      </c>
      <c r="R42" s="5">
        <v>180</v>
      </c>
      <c r="S42" s="5">
        <v>248</v>
      </c>
      <c r="T42" s="5">
        <v>198</v>
      </c>
      <c r="U42" s="5">
        <v>266</v>
      </c>
      <c r="V42" s="6">
        <v>250</v>
      </c>
      <c r="W42" s="7">
        <v>596</v>
      </c>
      <c r="X42" s="7">
        <v>339</v>
      </c>
      <c r="Y42" s="7">
        <f t="shared" si="2"/>
        <v>6315</v>
      </c>
    </row>
    <row r="43" spans="1:25" ht="12.75">
      <c r="A43" s="3" t="s">
        <v>56</v>
      </c>
      <c r="B43" s="3"/>
      <c r="C43" s="3"/>
      <c r="D43" s="4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5">
        <v>163</v>
      </c>
      <c r="R43" s="5">
        <v>118</v>
      </c>
      <c r="S43" s="5">
        <v>176</v>
      </c>
      <c r="T43" s="5">
        <v>174</v>
      </c>
      <c r="U43" s="5">
        <v>118</v>
      </c>
      <c r="V43" s="6">
        <v>217</v>
      </c>
      <c r="W43" s="7">
        <v>485</v>
      </c>
      <c r="X43" s="7">
        <v>246</v>
      </c>
      <c r="Y43" s="7">
        <f t="shared" si="2"/>
        <v>1697</v>
      </c>
    </row>
    <row r="44" spans="1:25" ht="12.75">
      <c r="A44" s="3" t="s">
        <v>57</v>
      </c>
      <c r="B44" s="3"/>
      <c r="C44" s="3"/>
      <c r="D44" s="4">
        <v>8</v>
      </c>
      <c r="E44" s="5">
        <v>2</v>
      </c>
      <c r="F44" s="5">
        <v>8</v>
      </c>
      <c r="G44" s="5">
        <v>14</v>
      </c>
      <c r="H44" s="5">
        <v>2</v>
      </c>
      <c r="I44" s="5">
        <v>38</v>
      </c>
      <c r="J44" s="5">
        <v>41</v>
      </c>
      <c r="K44" s="5"/>
      <c r="L44" s="5">
        <v>30</v>
      </c>
      <c r="M44" s="5">
        <v>35</v>
      </c>
      <c r="N44" s="5">
        <v>20</v>
      </c>
      <c r="O44" s="5">
        <v>52</v>
      </c>
      <c r="P44" s="5">
        <v>15</v>
      </c>
      <c r="Q44" s="5">
        <v>15</v>
      </c>
      <c r="R44" s="5">
        <v>7</v>
      </c>
      <c r="S44" s="5">
        <v>4</v>
      </c>
      <c r="T44" s="5">
        <v>4</v>
      </c>
      <c r="U44" s="5">
        <v>16</v>
      </c>
      <c r="V44" s="6">
        <v>12</v>
      </c>
      <c r="W44" s="7">
        <v>26</v>
      </c>
      <c r="X44" s="7">
        <v>2</v>
      </c>
      <c r="Y44" s="7">
        <f t="shared" si="2"/>
        <v>351</v>
      </c>
    </row>
    <row r="45" spans="1:25" ht="12.75">
      <c r="A45" s="3" t="s">
        <v>58</v>
      </c>
      <c r="B45" s="3"/>
      <c r="C45" s="3"/>
      <c r="D45" s="4">
        <v>40</v>
      </c>
      <c r="E45" s="5">
        <v>8</v>
      </c>
      <c r="F45" s="5">
        <v>8</v>
      </c>
      <c r="G45" s="5">
        <v>6</v>
      </c>
      <c r="H45" s="5">
        <v>12</v>
      </c>
      <c r="I45" s="8">
        <v>55</v>
      </c>
      <c r="J45" s="5">
        <v>47</v>
      </c>
      <c r="K45" s="5"/>
      <c r="L45" s="5">
        <v>73</v>
      </c>
      <c r="M45" s="5">
        <v>27</v>
      </c>
      <c r="N45" s="5">
        <v>67</v>
      </c>
      <c r="O45" s="5">
        <v>39</v>
      </c>
      <c r="P45" s="5">
        <v>16</v>
      </c>
      <c r="Q45" s="5">
        <v>57</v>
      </c>
      <c r="R45" s="5">
        <v>68</v>
      </c>
      <c r="S45" s="5">
        <v>61</v>
      </c>
      <c r="T45" s="5">
        <v>54</v>
      </c>
      <c r="U45" s="5">
        <v>127</v>
      </c>
      <c r="V45" s="6">
        <v>83</v>
      </c>
      <c r="W45" s="7">
        <v>253</v>
      </c>
      <c r="X45" s="7">
        <v>62</v>
      </c>
      <c r="Y45" s="7">
        <f t="shared" si="2"/>
        <v>1163</v>
      </c>
    </row>
    <row r="46" spans="1:25" ht="12.75">
      <c r="A46" s="20" t="s">
        <v>59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</row>
    <row r="47" spans="1:25" ht="12.75">
      <c r="A47" s="3" t="s">
        <v>60</v>
      </c>
      <c r="B47" s="3"/>
      <c r="C47" s="3"/>
      <c r="D47" s="4">
        <v>0</v>
      </c>
      <c r="E47" s="8">
        <v>0</v>
      </c>
      <c r="F47" s="5">
        <v>47</v>
      </c>
      <c r="G47" s="5">
        <v>17</v>
      </c>
      <c r="H47" s="5">
        <v>5</v>
      </c>
      <c r="I47" s="5">
        <v>26</v>
      </c>
      <c r="J47" s="5">
        <v>67</v>
      </c>
      <c r="K47" s="5"/>
      <c r="L47" s="5">
        <v>65</v>
      </c>
      <c r="M47" s="5">
        <v>70</v>
      </c>
      <c r="N47" s="5">
        <v>43</v>
      </c>
      <c r="O47" s="5">
        <v>85</v>
      </c>
      <c r="P47" s="5">
        <v>89</v>
      </c>
      <c r="Q47" s="5">
        <v>136</v>
      </c>
      <c r="R47" s="5">
        <v>129</v>
      </c>
      <c r="S47" s="5">
        <v>204</v>
      </c>
      <c r="T47" s="5">
        <v>131</v>
      </c>
      <c r="U47" s="5">
        <v>114</v>
      </c>
      <c r="V47" s="6">
        <v>232</v>
      </c>
      <c r="W47" s="7">
        <v>512</v>
      </c>
      <c r="X47" s="7">
        <v>328</v>
      </c>
      <c r="Y47" s="7">
        <f>SUM(B47:X47)</f>
        <v>2300</v>
      </c>
    </row>
    <row r="48" spans="1:25" ht="12.75">
      <c r="A48" s="3" t="s">
        <v>61</v>
      </c>
      <c r="B48" s="3"/>
      <c r="C48" s="3"/>
      <c r="D48" s="4">
        <v>10</v>
      </c>
      <c r="E48" s="5">
        <v>16</v>
      </c>
      <c r="F48" s="5">
        <v>159</v>
      </c>
      <c r="G48" s="5">
        <v>42</v>
      </c>
      <c r="H48" s="5">
        <v>32</v>
      </c>
      <c r="I48" s="5">
        <v>173</v>
      </c>
      <c r="J48" s="5">
        <v>113</v>
      </c>
      <c r="K48" s="5"/>
      <c r="L48" s="5">
        <v>168</v>
      </c>
      <c r="M48" s="5">
        <v>148</v>
      </c>
      <c r="N48" s="5">
        <v>136</v>
      </c>
      <c r="O48" s="5">
        <v>111</v>
      </c>
      <c r="P48" s="5">
        <v>97</v>
      </c>
      <c r="Q48" s="5">
        <v>281</v>
      </c>
      <c r="R48" s="5">
        <v>196</v>
      </c>
      <c r="S48" s="5">
        <v>204</v>
      </c>
      <c r="T48" s="5">
        <v>134</v>
      </c>
      <c r="U48" s="5">
        <v>133</v>
      </c>
      <c r="V48" s="6">
        <v>148</v>
      </c>
      <c r="W48" s="7">
        <v>473</v>
      </c>
      <c r="X48" s="7">
        <v>127</v>
      </c>
      <c r="Y48" s="7">
        <f>SUM(B48:X48)</f>
        <v>2901</v>
      </c>
    </row>
    <row r="49" spans="1:25" ht="12.75">
      <c r="A49" s="3" t="s">
        <v>62</v>
      </c>
      <c r="B49" s="3"/>
      <c r="C49" s="3"/>
      <c r="D49" s="4">
        <v>0</v>
      </c>
      <c r="E49" s="8">
        <v>0</v>
      </c>
      <c r="F49" s="5">
        <v>4</v>
      </c>
      <c r="G49" s="5">
        <v>4</v>
      </c>
      <c r="H49" s="5">
        <v>1</v>
      </c>
      <c r="I49" s="5">
        <v>8</v>
      </c>
      <c r="J49" s="5">
        <v>25</v>
      </c>
      <c r="K49" s="5"/>
      <c r="L49" s="5">
        <v>21</v>
      </c>
      <c r="M49" s="5">
        <v>13</v>
      </c>
      <c r="N49" s="5">
        <v>17</v>
      </c>
      <c r="O49" s="5">
        <v>13</v>
      </c>
      <c r="P49" s="5">
        <v>10</v>
      </c>
      <c r="Q49" s="5">
        <v>9</v>
      </c>
      <c r="R49" s="5">
        <v>9</v>
      </c>
      <c r="S49" s="5">
        <v>11</v>
      </c>
      <c r="T49" s="5">
        <v>9</v>
      </c>
      <c r="U49" s="5">
        <v>6</v>
      </c>
      <c r="V49" s="6">
        <v>10</v>
      </c>
      <c r="W49" s="7">
        <v>27</v>
      </c>
      <c r="X49" s="7">
        <v>8</v>
      </c>
      <c r="Y49" s="7">
        <f>SUM(B49:X49)</f>
        <v>205</v>
      </c>
    </row>
    <row r="50" spans="1:25" ht="12.75">
      <c r="A50" s="3" t="s">
        <v>63</v>
      </c>
      <c r="B50" s="3"/>
      <c r="C50" s="3"/>
      <c r="D50" s="4">
        <v>31</v>
      </c>
      <c r="E50" s="8">
        <v>0</v>
      </c>
      <c r="F50" s="5">
        <v>9</v>
      </c>
      <c r="G50" s="5">
        <v>28</v>
      </c>
      <c r="H50" s="5">
        <v>11</v>
      </c>
      <c r="I50" s="5">
        <v>5</v>
      </c>
      <c r="J50" s="5">
        <v>69</v>
      </c>
      <c r="K50" s="5"/>
      <c r="L50" s="5">
        <v>16</v>
      </c>
      <c r="M50" s="5">
        <v>18</v>
      </c>
      <c r="N50" s="5">
        <v>9</v>
      </c>
      <c r="O50" s="5">
        <v>33</v>
      </c>
      <c r="P50" s="5">
        <v>23</v>
      </c>
      <c r="Q50" s="5">
        <v>46</v>
      </c>
      <c r="R50" s="5">
        <v>40</v>
      </c>
      <c r="S50" s="5">
        <v>74</v>
      </c>
      <c r="T50" s="5">
        <v>36</v>
      </c>
      <c r="U50" s="5">
        <v>36</v>
      </c>
      <c r="V50" s="6">
        <v>56</v>
      </c>
      <c r="W50" s="7">
        <v>96</v>
      </c>
      <c r="X50" s="7">
        <v>42</v>
      </c>
      <c r="Y50" s="7">
        <f>SUM(B50:X50)</f>
        <v>678</v>
      </c>
    </row>
    <row r="51" spans="1:25" ht="12.75">
      <c r="A51" s="2" t="s">
        <v>16</v>
      </c>
      <c r="B51" s="2"/>
      <c r="C51" s="2"/>
      <c r="D51" s="9">
        <f>SUM(D5:D50)</f>
        <v>8282</v>
      </c>
      <c r="E51" s="10">
        <f aca="true" t="shared" si="3" ref="E51:N51">SUM(E5:E50)</f>
        <v>2328</v>
      </c>
      <c r="F51" s="10">
        <f t="shared" si="3"/>
        <v>11296</v>
      </c>
      <c r="G51" s="10">
        <f t="shared" si="3"/>
        <v>8146</v>
      </c>
      <c r="H51" s="10">
        <f t="shared" si="3"/>
        <v>7687</v>
      </c>
      <c r="I51" s="10">
        <f t="shared" si="3"/>
        <v>15884</v>
      </c>
      <c r="J51" s="10">
        <f t="shared" si="3"/>
        <v>27189</v>
      </c>
      <c r="K51" s="10"/>
      <c r="L51" s="10">
        <f t="shared" si="3"/>
        <v>15365</v>
      </c>
      <c r="M51" s="10">
        <f t="shared" si="3"/>
        <v>18662</v>
      </c>
      <c r="N51" s="10">
        <f t="shared" si="3"/>
        <v>9368</v>
      </c>
      <c r="O51" s="10">
        <f aca="true" t="shared" si="4" ref="O51:W51">SUM(O5:O50)</f>
        <v>10413</v>
      </c>
      <c r="P51" s="10">
        <f t="shared" si="4"/>
        <v>13664</v>
      </c>
      <c r="Q51" s="10">
        <f t="shared" si="4"/>
        <v>35066</v>
      </c>
      <c r="R51" s="10">
        <f t="shared" si="4"/>
        <v>27652</v>
      </c>
      <c r="S51" s="10">
        <f t="shared" si="4"/>
        <v>42755</v>
      </c>
      <c r="T51" s="10">
        <f t="shared" si="4"/>
        <v>27900</v>
      </c>
      <c r="U51" s="10">
        <f t="shared" si="4"/>
        <v>28177</v>
      </c>
      <c r="V51" s="10">
        <f t="shared" si="4"/>
        <v>50061</v>
      </c>
      <c r="W51" s="10">
        <f t="shared" si="4"/>
        <v>87523</v>
      </c>
      <c r="X51" s="10">
        <v>35154</v>
      </c>
      <c r="Y51" s="10">
        <f>SUM(B51:X51)</f>
        <v>482572</v>
      </c>
    </row>
  </sheetData>
  <mergeCells count="5">
    <mergeCell ref="A46:Y46"/>
    <mergeCell ref="A2:Y2"/>
    <mergeCell ref="A19:Y19"/>
    <mergeCell ref="A34:Y34"/>
    <mergeCell ref="A39:Y39"/>
  </mergeCells>
  <printOptions/>
  <pageMargins left="0.75" right="0.75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tabSelected="1" workbookViewId="0" topLeftCell="A1">
      <selection activeCell="D33" sqref="D33"/>
    </sheetView>
  </sheetViews>
  <sheetFormatPr defaultColWidth="9.140625" defaultRowHeight="12.75"/>
  <sheetData>
    <row r="1" spans="1:4" ht="12.75">
      <c r="A1" s="11" t="s">
        <v>64</v>
      </c>
      <c r="B1" s="11" t="s">
        <v>65</v>
      </c>
      <c r="C1" s="11" t="s">
        <v>66</v>
      </c>
      <c r="D1" s="11" t="s">
        <v>67</v>
      </c>
    </row>
    <row r="2" spans="1:4" ht="12.75">
      <c r="A2" s="12">
        <v>1986</v>
      </c>
      <c r="B2" s="13"/>
      <c r="C2" s="13"/>
      <c r="D2" s="13"/>
    </row>
    <row r="3" spans="1:4" ht="12.75">
      <c r="A3" s="12">
        <v>1987</v>
      </c>
      <c r="B3" s="13"/>
      <c r="C3" s="13"/>
      <c r="D3" s="13"/>
    </row>
    <row r="4" spans="1:4" ht="12.75">
      <c r="A4" s="14">
        <v>1988</v>
      </c>
      <c r="B4" s="15">
        <v>435</v>
      </c>
      <c r="C4" s="15"/>
      <c r="D4" s="15">
        <v>3.15</v>
      </c>
    </row>
    <row r="5" spans="1:4" ht="12.75">
      <c r="A5" s="14">
        <v>1989</v>
      </c>
      <c r="B5" s="15">
        <v>200</v>
      </c>
      <c r="C5" s="15">
        <v>2500</v>
      </c>
      <c r="D5" s="15">
        <v>1.08</v>
      </c>
    </row>
    <row r="6" spans="1:4" ht="12.75">
      <c r="A6" s="14">
        <v>1990</v>
      </c>
      <c r="B6" s="15">
        <v>150</v>
      </c>
      <c r="C6" s="15">
        <v>3000</v>
      </c>
      <c r="D6" s="15"/>
    </row>
    <row r="7" spans="1:4" ht="12.75">
      <c r="A7" s="14">
        <v>1991</v>
      </c>
      <c r="B7" s="15">
        <v>70</v>
      </c>
      <c r="C7" s="15">
        <v>4000</v>
      </c>
      <c r="D7" s="15">
        <v>4</v>
      </c>
    </row>
    <row r="8" spans="1:4" ht="12.75">
      <c r="A8" s="14">
        <v>1992</v>
      </c>
      <c r="B8" s="15">
        <v>267</v>
      </c>
      <c r="C8" s="15">
        <v>2025</v>
      </c>
      <c r="D8" s="15">
        <v>4</v>
      </c>
    </row>
    <row r="9" spans="1:4" ht="12.75">
      <c r="A9" s="14">
        <v>1993</v>
      </c>
      <c r="B9" s="15">
        <v>318</v>
      </c>
      <c r="C9" s="15">
        <v>4750</v>
      </c>
      <c r="D9" s="15">
        <v>5</v>
      </c>
    </row>
    <row r="10" spans="1:4" ht="12.75">
      <c r="A10" s="14">
        <v>1994</v>
      </c>
      <c r="B10" s="15">
        <v>796</v>
      </c>
      <c r="C10" s="15">
        <v>5699</v>
      </c>
      <c r="D10" s="15">
        <v>4.75</v>
      </c>
    </row>
    <row r="11" spans="1:4" ht="12.75">
      <c r="A11" s="14">
        <v>1995</v>
      </c>
      <c r="B11" s="15"/>
      <c r="C11" s="15"/>
      <c r="D11" s="15"/>
    </row>
    <row r="12" spans="1:4" ht="12.75">
      <c r="A12" s="14">
        <v>1996</v>
      </c>
      <c r="B12" s="15">
        <v>967</v>
      </c>
      <c r="C12" s="15">
        <v>14550</v>
      </c>
      <c r="D12" s="15">
        <v>11.6</v>
      </c>
    </row>
    <row r="13" spans="1:4" ht="12.75">
      <c r="A13" s="14">
        <v>1997</v>
      </c>
      <c r="B13" s="15">
        <v>669</v>
      </c>
      <c r="C13" s="15">
        <v>14447</v>
      </c>
      <c r="D13" s="15">
        <v>10</v>
      </c>
    </row>
    <row r="14" spans="1:4" ht="12.75">
      <c r="A14" s="14">
        <v>1998</v>
      </c>
      <c r="B14" s="15">
        <v>219</v>
      </c>
      <c r="C14" s="15">
        <v>3425</v>
      </c>
      <c r="D14" s="15">
        <v>1232.25</v>
      </c>
    </row>
    <row r="15" spans="1:4" ht="12.75">
      <c r="A15" s="14">
        <v>1999</v>
      </c>
      <c r="B15" s="15">
        <v>428</v>
      </c>
      <c r="C15" s="15">
        <v>9281</v>
      </c>
      <c r="D15" s="15">
        <v>404</v>
      </c>
    </row>
    <row r="16" spans="1:4" ht="12.75">
      <c r="A16" s="14">
        <v>2000</v>
      </c>
      <c r="B16" s="15">
        <v>620</v>
      </c>
      <c r="C16" s="15">
        <v>11930</v>
      </c>
      <c r="D16" s="15">
        <v>16.7299995422363</v>
      </c>
    </row>
    <row r="17" spans="1:4" ht="12.75">
      <c r="A17" s="14">
        <v>2001</v>
      </c>
      <c r="B17" s="15">
        <v>1000</v>
      </c>
      <c r="C17" s="15">
        <v>15495</v>
      </c>
      <c r="D17" s="15">
        <v>18.20999999344349</v>
      </c>
    </row>
    <row r="18" spans="1:4" ht="12.75">
      <c r="A18" s="14">
        <v>2002</v>
      </c>
      <c r="B18" s="15">
        <v>736</v>
      </c>
      <c r="C18" s="15">
        <v>26455</v>
      </c>
      <c r="D18" s="15">
        <v>22.77</v>
      </c>
    </row>
    <row r="19" spans="1:4" ht="12.75">
      <c r="A19" s="14">
        <v>2003</v>
      </c>
      <c r="B19" s="15">
        <v>954</v>
      </c>
      <c r="C19" s="15">
        <v>17135</v>
      </c>
      <c r="D19" s="15">
        <v>18.622</v>
      </c>
    </row>
    <row r="20" spans="1:4" ht="12.75">
      <c r="A20" s="14">
        <v>2004</v>
      </c>
      <c r="B20" s="15">
        <v>939</v>
      </c>
      <c r="C20" s="15">
        <v>12507.494999999999</v>
      </c>
      <c r="D20" s="15">
        <v>6.6081</v>
      </c>
    </row>
    <row r="21" spans="1:4" ht="12.75">
      <c r="A21" s="14">
        <v>2005</v>
      </c>
      <c r="B21" s="15">
        <v>634</v>
      </c>
      <c r="C21" s="15">
        <v>10966</v>
      </c>
      <c r="D21" s="15">
        <v>26.27</v>
      </c>
    </row>
    <row r="22" spans="1:4" ht="12.75">
      <c r="A22" s="14">
        <v>2006</v>
      </c>
      <c r="B22" s="15">
        <v>1101</v>
      </c>
      <c r="C22" s="15">
        <v>19755</v>
      </c>
      <c r="D22" s="15">
        <v>53</v>
      </c>
    </row>
    <row r="23" spans="1:4" ht="12.75">
      <c r="A23" s="14">
        <v>2007</v>
      </c>
      <c r="B23" s="15">
        <v>1867</v>
      </c>
      <c r="C23" s="15">
        <v>19088</v>
      </c>
      <c r="D23" s="15">
        <v>65</v>
      </c>
    </row>
    <row r="24" spans="1:4" ht="12.75">
      <c r="A24" s="14">
        <v>2008</v>
      </c>
      <c r="B24" s="15">
        <v>1394</v>
      </c>
      <c r="C24" s="15">
        <v>18597.7</v>
      </c>
      <c r="D24" s="15">
        <v>42.9</v>
      </c>
    </row>
    <row r="25" spans="1:4" ht="12.75">
      <c r="A25" s="14">
        <v>2009</v>
      </c>
      <c r="B25" s="15">
        <v>1616</v>
      </c>
      <c r="C25" s="15">
        <v>17868</v>
      </c>
      <c r="D25" s="15">
        <v>41.42</v>
      </c>
    </row>
    <row r="26" spans="1:4" ht="12.75">
      <c r="A26" s="16" t="s">
        <v>16</v>
      </c>
      <c r="B26" s="10">
        <f>SUM(B2:B25)</f>
        <v>15380</v>
      </c>
      <c r="C26" s="10">
        <f>SUM(C2:C25)</f>
        <v>233474.195</v>
      </c>
      <c r="D26" s="10">
        <f>SUM(D2:D25)</f>
        <v>1991.3600995356799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ksherman</dc:creator>
  <cp:keywords/>
  <dc:description/>
  <cp:lastModifiedBy>Heather Hitt</cp:lastModifiedBy>
  <dcterms:created xsi:type="dcterms:W3CDTF">2009-08-13T14:06:16Z</dcterms:created>
  <dcterms:modified xsi:type="dcterms:W3CDTF">2010-05-18T19:11:58Z</dcterms:modified>
  <cp:category/>
  <cp:version/>
  <cp:contentType/>
  <cp:contentStatus/>
</cp:coreProperties>
</file>